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Sheet1!$A$1:$AD$41</definedName>
  </definedNames>
  <calcPr calcId="125725"/>
</workbook>
</file>

<file path=xl/calcChain.xml><?xml version="1.0" encoding="utf-8"?>
<calcChain xmlns="http://schemas.openxmlformats.org/spreadsheetml/2006/main">
  <c r="AG4" i="1"/>
  <c r="AD14"/>
  <c r="AD4"/>
  <c r="AB14"/>
  <c r="AB18"/>
  <c r="AB20"/>
  <c r="AB23"/>
  <c r="AB17"/>
  <c r="AD20"/>
  <c r="AG20" s="1"/>
  <c r="AD23"/>
  <c r="AB6"/>
  <c r="AB8"/>
  <c r="AD9"/>
  <c r="AG9" s="1"/>
  <c r="AD21"/>
  <c r="AG21" s="1"/>
  <c r="AD22"/>
  <c r="AD8"/>
  <c r="AG8" s="1"/>
  <c r="AD13"/>
  <c r="AG14" s="1"/>
  <c r="AD10"/>
  <c r="AD2"/>
  <c r="AD7"/>
  <c r="AD12"/>
  <c r="AG12" s="1"/>
  <c r="AD11"/>
  <c r="AG10" s="1"/>
  <c r="AD16"/>
  <c r="AG15" s="1"/>
  <c r="AD15"/>
  <c r="AD5"/>
  <c r="AG5" s="1"/>
  <c r="AD3"/>
  <c r="AG2" s="1"/>
  <c r="AD17"/>
  <c r="AD18"/>
  <c r="AD19"/>
  <c r="AD6"/>
  <c r="AG7" s="1"/>
  <c r="AB9"/>
  <c r="AB21"/>
  <c r="AB22"/>
  <c r="AB13"/>
  <c r="AB10"/>
  <c r="AB2"/>
  <c r="AB7"/>
  <c r="AB12"/>
  <c r="AB11"/>
  <c r="AB16"/>
  <c r="AB15"/>
  <c r="AB5"/>
  <c r="AB3"/>
  <c r="AB19"/>
  <c r="AB4"/>
  <c r="AG11" l="1"/>
  <c r="AG13"/>
  <c r="AG6"/>
  <c r="AG19"/>
  <c r="AG17"/>
  <c r="AG23"/>
  <c r="AG3"/>
  <c r="AG16"/>
  <c r="AG18"/>
  <c r="AG22"/>
</calcChain>
</file>

<file path=xl/sharedStrings.xml><?xml version="1.0" encoding="utf-8"?>
<sst xmlns="http://schemas.openxmlformats.org/spreadsheetml/2006/main" count="76" uniqueCount="61">
  <si>
    <t>Name</t>
  </si>
  <si>
    <t>Pts</t>
  </si>
  <si>
    <t>Arrans</t>
  </si>
  <si>
    <t>Eva</t>
  </si>
  <si>
    <t>Pathfield</t>
  </si>
  <si>
    <t>Sumners</t>
  </si>
  <si>
    <t>Tylers</t>
  </si>
  <si>
    <t>Nicks</t>
  </si>
  <si>
    <t>Wood</t>
  </si>
  <si>
    <t>Puddledock</t>
  </si>
  <si>
    <t>Monks 4</t>
  </si>
  <si>
    <t>Orchard</t>
  </si>
  <si>
    <t>Alders</t>
  </si>
  <si>
    <t>Hart Res</t>
  </si>
  <si>
    <t>Monks 2</t>
  </si>
  <si>
    <t>Keith Ashby</t>
  </si>
  <si>
    <t>Mick Wright</t>
  </si>
  <si>
    <t>Dave Collier</t>
  </si>
  <si>
    <t>Troy Hillyer</t>
  </si>
  <si>
    <t>Simon Watkins</t>
  </si>
  <si>
    <t>Tony Watkins</t>
  </si>
  <si>
    <t>Gino Exell</t>
  </si>
  <si>
    <t>Tony Roberts</t>
  </si>
  <si>
    <t>Terry Goff</t>
  </si>
  <si>
    <t>Jim Boase</t>
  </si>
  <si>
    <t>Rod Turner</t>
  </si>
  <si>
    <t>Al Loader</t>
  </si>
  <si>
    <t>John Holdsworth</t>
  </si>
  <si>
    <t>Clive Pritchard</t>
  </si>
  <si>
    <t>Chris Withall</t>
  </si>
  <si>
    <t>1pt for a win</t>
  </si>
  <si>
    <t>20pts for DNW</t>
  </si>
  <si>
    <t>25pts for DNF</t>
  </si>
  <si>
    <t>Total Points</t>
  </si>
  <si>
    <t>Overall position</t>
  </si>
  <si>
    <t>Weight</t>
  </si>
  <si>
    <t>Al Loader Jnr</t>
  </si>
  <si>
    <t>Tom Exell</t>
  </si>
  <si>
    <t>02.09.17</t>
  </si>
  <si>
    <t>16.09.17</t>
  </si>
  <si>
    <t>07.10.17</t>
  </si>
  <si>
    <t>21.10.17</t>
  </si>
  <si>
    <t>1oz = .0625</t>
  </si>
  <si>
    <t>2oz =.125</t>
  </si>
  <si>
    <t>3oz = .1875</t>
  </si>
  <si>
    <t>4oz =.25</t>
  </si>
  <si>
    <t>5oz = .3125</t>
  </si>
  <si>
    <t>6oz = .375</t>
  </si>
  <si>
    <t>7oz = -4375</t>
  </si>
  <si>
    <t>8oz =.50</t>
  </si>
  <si>
    <t>Kevin Loveland</t>
  </si>
  <si>
    <t>Bernie</t>
  </si>
  <si>
    <t>Jim Etherington</t>
  </si>
  <si>
    <t>Guest</t>
  </si>
  <si>
    <t>24pts for Guest</t>
  </si>
  <si>
    <t>Richard</t>
  </si>
  <si>
    <t>Dropped 2</t>
  </si>
  <si>
    <t>Total weight</t>
  </si>
  <si>
    <t>Points -ae</t>
  </si>
  <si>
    <t>Ave weight</t>
  </si>
  <si>
    <t>Kris Old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</si>
</sst>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2" borderId="0" xfId="1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3" borderId="0" xfId="2" applyAlignment="1">
      <alignment horizontal="center"/>
    </xf>
    <xf numFmtId="0" fontId="3" fillId="0" borderId="0" xfId="2" applyFill="1" applyAlignment="1">
      <alignment horizontal="center"/>
    </xf>
    <xf numFmtId="0" fontId="2" fillId="0" borderId="0" xfId="1" applyFill="1" applyAlignment="1">
      <alignment horizontal="center"/>
    </xf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41"/>
  <sheetViews>
    <sheetView tabSelected="1" topLeftCell="J1" workbookViewId="0">
      <selection activeCell="Q31" sqref="Q31"/>
    </sheetView>
  </sheetViews>
  <sheetFormatPr defaultRowHeight="15"/>
  <cols>
    <col min="1" max="1" width="17.140625" customWidth="1"/>
    <col min="2" max="16" width="12.7109375" customWidth="1"/>
    <col min="17" max="17" width="16.42578125" customWidth="1"/>
    <col min="18" max="26" width="12.7109375" customWidth="1"/>
    <col min="27" max="27" width="9.140625" customWidth="1"/>
    <col min="28" max="28" width="12.85546875" customWidth="1"/>
    <col min="29" max="29" width="18.42578125" customWidth="1"/>
    <col min="33" max="33" width="12.140625" customWidth="1"/>
  </cols>
  <sheetData>
    <row r="1" spans="1:33" s="1" customFormat="1">
      <c r="A1" s="1" t="s">
        <v>0</v>
      </c>
      <c r="B1" s="2" t="s">
        <v>2</v>
      </c>
      <c r="C1" s="2" t="s">
        <v>1</v>
      </c>
      <c r="D1" s="2" t="s">
        <v>3</v>
      </c>
      <c r="E1" s="2" t="s">
        <v>1</v>
      </c>
      <c r="F1" s="2" t="s">
        <v>4</v>
      </c>
      <c r="G1" s="2" t="s">
        <v>1</v>
      </c>
      <c r="H1" s="2" t="s">
        <v>5</v>
      </c>
      <c r="I1" s="2" t="s">
        <v>1</v>
      </c>
      <c r="J1" s="2" t="s">
        <v>6</v>
      </c>
      <c r="K1" s="2" t="s">
        <v>1</v>
      </c>
      <c r="L1" s="2" t="s">
        <v>7</v>
      </c>
      <c r="M1" s="2" t="s">
        <v>1</v>
      </c>
      <c r="N1" s="2" t="s">
        <v>8</v>
      </c>
      <c r="O1" s="2" t="s">
        <v>1</v>
      </c>
      <c r="P1" s="2" t="s">
        <v>9</v>
      </c>
      <c r="Q1" s="2" t="s">
        <v>1</v>
      </c>
      <c r="R1" s="2" t="s">
        <v>10</v>
      </c>
      <c r="S1" s="2" t="s">
        <v>1</v>
      </c>
      <c r="T1" s="2" t="s">
        <v>11</v>
      </c>
      <c r="U1" s="2" t="s">
        <v>1</v>
      </c>
      <c r="V1" s="2" t="s">
        <v>12</v>
      </c>
      <c r="W1" s="2" t="s">
        <v>1</v>
      </c>
      <c r="X1" s="2" t="s">
        <v>13</v>
      </c>
      <c r="Y1" s="2" t="s">
        <v>1</v>
      </c>
      <c r="Z1" s="2" t="s">
        <v>14</v>
      </c>
      <c r="AA1" s="2" t="s">
        <v>1</v>
      </c>
      <c r="AB1" s="2" t="s">
        <v>33</v>
      </c>
      <c r="AC1" s="2" t="s">
        <v>34</v>
      </c>
      <c r="AD1" s="2" t="s">
        <v>35</v>
      </c>
      <c r="AE1" s="7" t="s">
        <v>56</v>
      </c>
      <c r="AF1" s="7" t="s">
        <v>58</v>
      </c>
      <c r="AG1" s="7" t="s">
        <v>59</v>
      </c>
    </row>
    <row r="2" spans="1:33">
      <c r="A2" t="s">
        <v>22</v>
      </c>
      <c r="B2" s="1">
        <v>96.5</v>
      </c>
      <c r="C2" s="8">
        <v>9</v>
      </c>
      <c r="D2" s="1">
        <v>40</v>
      </c>
      <c r="E2" s="8">
        <v>7</v>
      </c>
      <c r="F2" s="1">
        <v>42.5</v>
      </c>
      <c r="G2" s="1">
        <v>5</v>
      </c>
      <c r="H2" s="1">
        <v>36.75</v>
      </c>
      <c r="I2" s="1">
        <v>3</v>
      </c>
      <c r="J2" s="1">
        <v>280</v>
      </c>
      <c r="K2" s="1">
        <v>2</v>
      </c>
      <c r="L2" s="1">
        <v>123</v>
      </c>
      <c r="M2" s="1">
        <v>4</v>
      </c>
      <c r="N2" s="1">
        <v>112.5</v>
      </c>
      <c r="O2" s="1">
        <v>2</v>
      </c>
      <c r="P2" s="4">
        <v>70.5</v>
      </c>
      <c r="Q2" s="1">
        <v>1</v>
      </c>
      <c r="R2" s="4">
        <v>32.5</v>
      </c>
      <c r="S2" s="1">
        <v>1</v>
      </c>
      <c r="T2" s="1"/>
      <c r="U2" s="1"/>
      <c r="V2" s="1"/>
      <c r="W2" s="1"/>
      <c r="X2" s="1"/>
      <c r="Y2" s="1"/>
      <c r="Z2" s="1"/>
      <c r="AA2" s="1"/>
      <c r="AB2" s="1">
        <f xml:space="preserve"> C2+E2+G2+I2+K2+M2+O2+Q2+S2+U2+W2+Y2+AA2</f>
        <v>34</v>
      </c>
      <c r="AC2" s="1">
        <v>1</v>
      </c>
      <c r="AD2" s="1">
        <f>B2+D2+F2+H2+J2+L2+N2+P2+R2+T2+V2+X2+Z2</f>
        <v>834.25</v>
      </c>
      <c r="AE2" s="1">
        <v>16</v>
      </c>
      <c r="AF2" s="1">
        <v>18</v>
      </c>
      <c r="AG2">
        <f>AD2/13</f>
        <v>64.17307692307692</v>
      </c>
    </row>
    <row r="3" spans="1:33">
      <c r="A3" t="s">
        <v>28</v>
      </c>
      <c r="B3" s="1">
        <v>143.5</v>
      </c>
      <c r="C3" s="1">
        <v>5</v>
      </c>
      <c r="D3" s="1">
        <v>52</v>
      </c>
      <c r="E3" s="1">
        <v>5</v>
      </c>
      <c r="F3" s="1">
        <v>47</v>
      </c>
      <c r="G3" s="1">
        <v>3</v>
      </c>
      <c r="H3" s="1">
        <v>34</v>
      </c>
      <c r="I3" s="1">
        <v>4</v>
      </c>
      <c r="J3" s="1">
        <v>270.75</v>
      </c>
      <c r="K3" s="1">
        <v>3</v>
      </c>
      <c r="L3" s="1">
        <v>112</v>
      </c>
      <c r="M3" s="8">
        <v>6</v>
      </c>
      <c r="N3" s="1">
        <v>106</v>
      </c>
      <c r="O3" s="1">
        <v>3</v>
      </c>
      <c r="P3" s="1">
        <v>62.5</v>
      </c>
      <c r="Q3" s="1">
        <v>2</v>
      </c>
      <c r="R3" s="1">
        <v>18.25</v>
      </c>
      <c r="S3" s="8">
        <v>6</v>
      </c>
      <c r="T3" s="1"/>
      <c r="U3" s="1"/>
      <c r="V3" s="1"/>
      <c r="W3" s="1"/>
      <c r="X3" s="1"/>
      <c r="Y3" s="1"/>
      <c r="Z3" s="1"/>
      <c r="AA3" s="1"/>
      <c r="AB3" s="1">
        <f xml:space="preserve"> C3+E3+G3+I3+K3+M3+O3+Q3+S3+U3+W3+Y3+AA3</f>
        <v>37</v>
      </c>
      <c r="AC3" s="1">
        <v>2</v>
      </c>
      <c r="AD3" s="1">
        <f>B3+D3+F3+H3+J3+L3+N3+P3+R3+T3+V3+X3+Z3</f>
        <v>846</v>
      </c>
      <c r="AE3" s="1">
        <v>12</v>
      </c>
      <c r="AF3" s="1">
        <v>25</v>
      </c>
      <c r="AG3">
        <f t="shared" ref="AG3:AG23" si="0">AD3/13</f>
        <v>65.07692307692308</v>
      </c>
    </row>
    <row r="4" spans="1:33">
      <c r="A4" t="s">
        <v>16</v>
      </c>
      <c r="B4" s="1">
        <v>127</v>
      </c>
      <c r="C4" s="1">
        <v>6</v>
      </c>
      <c r="D4" s="1">
        <v>81.5</v>
      </c>
      <c r="E4" s="1">
        <v>2</v>
      </c>
      <c r="F4" s="4">
        <v>91</v>
      </c>
      <c r="G4" s="1">
        <v>1</v>
      </c>
      <c r="H4" s="1">
        <v>56.25</v>
      </c>
      <c r="I4" s="1">
        <v>2</v>
      </c>
      <c r="J4" s="1">
        <v>177.5</v>
      </c>
      <c r="K4" s="8">
        <v>8</v>
      </c>
      <c r="L4" s="1">
        <v>135.5</v>
      </c>
      <c r="M4" s="1">
        <v>3</v>
      </c>
      <c r="N4" s="1">
        <v>81</v>
      </c>
      <c r="O4" s="8">
        <v>8</v>
      </c>
      <c r="P4" s="1">
        <v>54.75</v>
      </c>
      <c r="Q4" s="1">
        <v>4</v>
      </c>
      <c r="R4" s="1">
        <v>20</v>
      </c>
      <c r="S4" s="1">
        <v>5</v>
      </c>
      <c r="T4" s="1"/>
      <c r="U4" s="1"/>
      <c r="V4" s="1"/>
      <c r="W4" s="1"/>
      <c r="X4" s="1"/>
      <c r="Y4" s="1"/>
      <c r="Z4" s="1"/>
      <c r="AA4" s="1"/>
      <c r="AB4" s="1">
        <f>C4+E4+G4+I4+K4+M4+O4+Q4+S4+U4+W4+Y4+AA4</f>
        <v>39</v>
      </c>
      <c r="AC4" s="1">
        <v>3</v>
      </c>
      <c r="AD4" s="1">
        <f>B4+D4+F4+H4+J4+L4+N4+P4+R4+T4+V4+X4+Z4</f>
        <v>824.5</v>
      </c>
      <c r="AE4" s="1">
        <v>16</v>
      </c>
      <c r="AF4" s="1">
        <v>23</v>
      </c>
      <c r="AG4">
        <f t="shared" si="0"/>
        <v>63.42307692307692</v>
      </c>
    </row>
    <row r="5" spans="1:33">
      <c r="A5" t="s">
        <v>27</v>
      </c>
      <c r="B5" s="1">
        <v>100</v>
      </c>
      <c r="C5" s="1">
        <v>8</v>
      </c>
      <c r="D5" s="1">
        <v>29.25</v>
      </c>
      <c r="E5" s="8">
        <v>10</v>
      </c>
      <c r="F5" s="1">
        <v>30</v>
      </c>
      <c r="G5" s="8">
        <v>9</v>
      </c>
      <c r="H5" s="1">
        <v>16.25</v>
      </c>
      <c r="I5" s="1">
        <v>5</v>
      </c>
      <c r="J5" s="4">
        <v>337.5</v>
      </c>
      <c r="K5" s="1">
        <v>1</v>
      </c>
      <c r="L5" s="1">
        <v>119</v>
      </c>
      <c r="M5" s="1">
        <v>5</v>
      </c>
      <c r="N5" s="1">
        <v>89</v>
      </c>
      <c r="O5" s="1">
        <v>6</v>
      </c>
      <c r="P5" s="1">
        <v>49</v>
      </c>
      <c r="Q5" s="1">
        <v>5</v>
      </c>
      <c r="R5" s="1">
        <v>21</v>
      </c>
      <c r="S5" s="1">
        <v>4</v>
      </c>
      <c r="T5" s="1"/>
      <c r="U5" s="1"/>
      <c r="V5" s="1"/>
      <c r="W5" s="1"/>
      <c r="X5" s="1"/>
      <c r="Y5" s="1"/>
      <c r="Z5" s="1"/>
      <c r="AA5" s="1"/>
      <c r="AB5" s="1">
        <f xml:space="preserve"> C5+E5+G5+I5+K5+M5+O5+Q5+S5+U5+W5+Y5+AA5</f>
        <v>53</v>
      </c>
      <c r="AC5" s="1">
        <v>4</v>
      </c>
      <c r="AD5" s="1">
        <f>B5+D5+F5+H5+J5+L5+N5+P5+R5+T5+V5+X5+Z5</f>
        <v>791</v>
      </c>
      <c r="AE5" s="1">
        <v>19</v>
      </c>
      <c r="AF5" s="1">
        <v>34</v>
      </c>
      <c r="AG5">
        <f t="shared" si="0"/>
        <v>60.846153846153847</v>
      </c>
    </row>
    <row r="6" spans="1:33">
      <c r="A6" t="s">
        <v>15</v>
      </c>
      <c r="B6" s="1">
        <v>166</v>
      </c>
      <c r="C6" s="1">
        <v>4</v>
      </c>
      <c r="D6" s="4">
        <v>83.5</v>
      </c>
      <c r="E6" s="1">
        <v>1</v>
      </c>
      <c r="F6" s="1">
        <v>58</v>
      </c>
      <c r="G6" s="1">
        <v>2</v>
      </c>
      <c r="H6" s="1">
        <v>0</v>
      </c>
      <c r="I6" s="8">
        <v>25</v>
      </c>
      <c r="J6" s="1">
        <v>166.5</v>
      </c>
      <c r="K6" s="1">
        <v>9</v>
      </c>
      <c r="L6" s="1">
        <v>157</v>
      </c>
      <c r="M6" s="1">
        <v>2</v>
      </c>
      <c r="N6" s="4">
        <v>124</v>
      </c>
      <c r="O6" s="10">
        <v>1</v>
      </c>
      <c r="P6" s="1">
        <v>0</v>
      </c>
      <c r="Q6" s="8">
        <v>25</v>
      </c>
      <c r="R6" s="1">
        <v>22.5</v>
      </c>
      <c r="S6" s="1">
        <v>2</v>
      </c>
      <c r="T6" s="1"/>
      <c r="U6" s="1"/>
      <c r="V6" s="1"/>
      <c r="W6" s="1"/>
      <c r="X6" s="1"/>
      <c r="Y6" s="1"/>
      <c r="Z6" s="1"/>
      <c r="AA6" s="1"/>
      <c r="AB6" s="1">
        <f xml:space="preserve"> C6+E6+G6+I6+K6+M6+O6+Q6+S6+U6+W6+Y6+AA6</f>
        <v>71</v>
      </c>
      <c r="AC6" s="1">
        <v>5</v>
      </c>
      <c r="AD6" s="1">
        <f>B6+D6+F6+H6+J6+L6+N6+P6+R6+T6+V6+X6+Z6</f>
        <v>777.5</v>
      </c>
      <c r="AE6" s="1">
        <v>50</v>
      </c>
      <c r="AF6" s="1">
        <v>21</v>
      </c>
      <c r="AG6">
        <f t="shared" si="0"/>
        <v>59.807692307692307</v>
      </c>
    </row>
    <row r="7" spans="1:33">
      <c r="A7" t="s">
        <v>23</v>
      </c>
      <c r="B7" s="1">
        <v>111.25</v>
      </c>
      <c r="C7" s="9">
        <v>7</v>
      </c>
      <c r="D7" s="1">
        <v>43</v>
      </c>
      <c r="E7" s="1">
        <v>6</v>
      </c>
      <c r="F7" s="1">
        <v>35</v>
      </c>
      <c r="G7" s="1">
        <v>8</v>
      </c>
      <c r="H7" s="4">
        <v>73.25</v>
      </c>
      <c r="I7" s="1">
        <v>1</v>
      </c>
      <c r="J7" s="1">
        <v>187</v>
      </c>
      <c r="K7" s="1">
        <v>6</v>
      </c>
      <c r="L7" s="1">
        <v>87.5</v>
      </c>
      <c r="M7" s="1">
        <v>7</v>
      </c>
      <c r="N7" s="1">
        <v>63</v>
      </c>
      <c r="O7" s="8">
        <v>9</v>
      </c>
      <c r="P7" s="1">
        <v>0</v>
      </c>
      <c r="Q7" s="8">
        <v>25</v>
      </c>
      <c r="R7" s="1">
        <v>21.75</v>
      </c>
      <c r="S7" s="1">
        <v>3</v>
      </c>
      <c r="T7" s="1"/>
      <c r="U7" s="1"/>
      <c r="V7" s="1"/>
      <c r="W7" s="1"/>
      <c r="X7" s="1"/>
      <c r="Y7" s="1"/>
      <c r="Z7" s="1"/>
      <c r="AA7" s="1"/>
      <c r="AB7" s="1">
        <f>C7+E7+G7+I7+K7+M7+O7+Q7+S7+U7+W7+Y7+AA7</f>
        <v>72</v>
      </c>
      <c r="AC7" s="1">
        <v>6</v>
      </c>
      <c r="AD7" s="1">
        <f>B7+D7+F7+H7+J7+L7+N7+P7+R7+T7+V7+X7+Z7</f>
        <v>621.75</v>
      </c>
      <c r="AE7" s="1">
        <v>50</v>
      </c>
      <c r="AF7" s="1">
        <v>22</v>
      </c>
      <c r="AG7">
        <f t="shared" si="0"/>
        <v>47.82692307692308</v>
      </c>
    </row>
    <row r="8" spans="1:33">
      <c r="A8" t="s">
        <v>19</v>
      </c>
      <c r="B8" s="1">
        <v>180</v>
      </c>
      <c r="C8" s="1">
        <v>2</v>
      </c>
      <c r="D8" s="1">
        <v>0</v>
      </c>
      <c r="E8" s="8">
        <v>25</v>
      </c>
      <c r="F8" s="1">
        <v>43</v>
      </c>
      <c r="G8" s="1">
        <v>4</v>
      </c>
      <c r="H8" s="1">
        <v>0</v>
      </c>
      <c r="I8" s="8">
        <v>25</v>
      </c>
      <c r="J8" s="1">
        <v>255</v>
      </c>
      <c r="K8" s="1">
        <v>5</v>
      </c>
      <c r="L8" s="4">
        <v>171</v>
      </c>
      <c r="M8" s="1">
        <v>1</v>
      </c>
      <c r="N8" s="1">
        <v>96</v>
      </c>
      <c r="O8" s="1">
        <v>4</v>
      </c>
      <c r="P8" s="1">
        <v>34.5</v>
      </c>
      <c r="Q8" s="1">
        <v>6</v>
      </c>
      <c r="R8" s="1">
        <v>8.5</v>
      </c>
      <c r="S8" s="1">
        <v>10</v>
      </c>
      <c r="T8" s="1"/>
      <c r="U8" s="1"/>
      <c r="V8" s="1"/>
      <c r="W8" s="1"/>
      <c r="X8" s="1"/>
      <c r="Y8" s="1"/>
      <c r="Z8" s="1"/>
      <c r="AA8" s="1"/>
      <c r="AB8" s="1">
        <f>C8+E8+G8+I8+K8+M8+O8+Q8+S8+U8+W8+Y8+AA8</f>
        <v>82</v>
      </c>
      <c r="AC8" s="1">
        <v>7</v>
      </c>
      <c r="AD8" s="1">
        <f>B8+D8+F8+H8+J8+L8+N8+P8+R8+T8+V8+X8+Z8</f>
        <v>788</v>
      </c>
      <c r="AE8" s="1">
        <v>50</v>
      </c>
      <c r="AF8" s="1">
        <v>32</v>
      </c>
      <c r="AG8">
        <f t="shared" si="0"/>
        <v>60.615384615384613</v>
      </c>
    </row>
    <row r="9" spans="1:33">
      <c r="A9" t="s">
        <v>17</v>
      </c>
      <c r="B9" s="1">
        <v>179.5</v>
      </c>
      <c r="C9" s="1">
        <v>3</v>
      </c>
      <c r="D9" s="1">
        <v>39.5</v>
      </c>
      <c r="E9" s="1">
        <v>8</v>
      </c>
      <c r="F9" s="1">
        <v>40.25</v>
      </c>
      <c r="G9" s="1">
        <v>6</v>
      </c>
      <c r="H9" s="1">
        <v>0</v>
      </c>
      <c r="I9" s="8">
        <v>25</v>
      </c>
      <c r="J9" s="1">
        <v>107</v>
      </c>
      <c r="K9" s="9">
        <v>10</v>
      </c>
      <c r="L9" s="1">
        <v>0</v>
      </c>
      <c r="M9" s="9">
        <v>24</v>
      </c>
      <c r="N9" s="1">
        <v>96</v>
      </c>
      <c r="O9" s="1">
        <v>4</v>
      </c>
      <c r="P9" s="1">
        <v>17.75</v>
      </c>
      <c r="Q9" s="1">
        <v>8</v>
      </c>
      <c r="R9" s="1">
        <v>0</v>
      </c>
      <c r="S9" s="8">
        <v>25</v>
      </c>
      <c r="T9" s="1"/>
      <c r="U9" s="1"/>
      <c r="V9" s="1"/>
      <c r="W9" s="1"/>
      <c r="X9" s="1"/>
      <c r="Y9" s="1"/>
      <c r="Z9" s="1"/>
      <c r="AA9" s="1"/>
      <c r="AB9" s="1">
        <f xml:space="preserve"> C9+E9+G9+I9+K9+M9+O9+Q9+S9+U9+W9+Y9+AA9</f>
        <v>113</v>
      </c>
      <c r="AC9" s="1">
        <v>8</v>
      </c>
      <c r="AD9" s="1">
        <f>B9+D9+F9+H9+J9+L9+N9+P9+R9+T9+V9+X9+Z9</f>
        <v>480</v>
      </c>
      <c r="AE9" s="1">
        <v>50</v>
      </c>
      <c r="AF9" s="1">
        <v>63</v>
      </c>
      <c r="AG9">
        <f t="shared" si="0"/>
        <v>36.92307692307692</v>
      </c>
    </row>
    <row r="10" spans="1:33">
      <c r="A10" t="s">
        <v>21</v>
      </c>
      <c r="B10" s="1">
        <v>82</v>
      </c>
      <c r="C10" s="1">
        <v>10</v>
      </c>
      <c r="D10" s="1">
        <v>0</v>
      </c>
      <c r="E10" s="8">
        <v>25</v>
      </c>
      <c r="F10" s="1">
        <v>15.75</v>
      </c>
      <c r="G10" s="1">
        <v>10</v>
      </c>
      <c r="H10" s="1">
        <v>12.25</v>
      </c>
      <c r="I10" s="1">
        <v>6</v>
      </c>
      <c r="J10" s="1">
        <v>81.5</v>
      </c>
      <c r="K10" s="1">
        <v>11</v>
      </c>
      <c r="L10" s="1">
        <v>0</v>
      </c>
      <c r="M10" s="8">
        <v>25</v>
      </c>
      <c r="N10" s="1">
        <v>0</v>
      </c>
      <c r="O10" s="1">
        <v>25</v>
      </c>
      <c r="P10" s="1">
        <v>14.375</v>
      </c>
      <c r="Q10" s="1">
        <v>9</v>
      </c>
      <c r="R10" s="1">
        <v>13.5</v>
      </c>
      <c r="S10" s="1">
        <v>7</v>
      </c>
      <c r="T10" s="1"/>
      <c r="U10" s="1"/>
      <c r="V10" s="1"/>
      <c r="W10" s="1"/>
      <c r="X10" s="1"/>
      <c r="Y10" s="1"/>
      <c r="Z10" s="1"/>
      <c r="AA10" s="1"/>
      <c r="AB10" s="1">
        <f>C10+E10+G10+I10+K10+M10+O10+Q10+S10+U10+W10+Y10+AA10</f>
        <v>128</v>
      </c>
      <c r="AC10" s="1">
        <v>9</v>
      </c>
      <c r="AD10" s="1">
        <f>B10+D10+F10+H10+J10+L10+N10+P10+R10+T10+V10+X10+Z10</f>
        <v>219.375</v>
      </c>
      <c r="AE10" s="1">
        <v>50</v>
      </c>
      <c r="AF10" s="1">
        <v>78</v>
      </c>
      <c r="AG10">
        <f t="shared" si="0"/>
        <v>16.875</v>
      </c>
    </row>
    <row r="11" spans="1:33">
      <c r="A11" t="s">
        <v>25</v>
      </c>
      <c r="B11" s="1">
        <v>12.5</v>
      </c>
      <c r="C11" s="1">
        <v>15</v>
      </c>
      <c r="D11" s="1">
        <v>0</v>
      </c>
      <c r="E11" s="8">
        <v>25</v>
      </c>
      <c r="F11" s="1">
        <v>12</v>
      </c>
      <c r="G11" s="1">
        <v>11</v>
      </c>
      <c r="H11" s="1">
        <v>0</v>
      </c>
      <c r="I11" s="8">
        <v>25</v>
      </c>
      <c r="J11" s="1">
        <v>28.5</v>
      </c>
      <c r="K11" s="1">
        <v>12</v>
      </c>
      <c r="L11" s="1">
        <v>33.5</v>
      </c>
      <c r="M11" s="1">
        <v>8</v>
      </c>
      <c r="N11" s="1">
        <v>6.5</v>
      </c>
      <c r="O11" s="1">
        <v>11</v>
      </c>
      <c r="P11" s="1">
        <v>7</v>
      </c>
      <c r="Q11" s="1">
        <v>10</v>
      </c>
      <c r="R11" s="1">
        <v>4</v>
      </c>
      <c r="S11" s="1">
        <v>12</v>
      </c>
      <c r="T11" s="1"/>
      <c r="U11" s="1"/>
      <c r="V11" s="1"/>
      <c r="W11" s="1"/>
      <c r="X11" s="1"/>
      <c r="Y11" s="1"/>
      <c r="Z11" s="1"/>
      <c r="AA11" s="1"/>
      <c r="AB11" s="1">
        <f>C11+E11+G11+I11+K11+M11+O11+Q11+S11+U11+W11+Y11+AA11</f>
        <v>129</v>
      </c>
      <c r="AC11" s="1">
        <v>10</v>
      </c>
      <c r="AD11" s="1">
        <f>B11+D11+F11+H11+J11+L11+N11+P11+R11+T11+V11+X11+Z11</f>
        <v>104</v>
      </c>
      <c r="AE11" s="1">
        <v>50</v>
      </c>
      <c r="AF11" s="1">
        <v>79</v>
      </c>
      <c r="AG11">
        <f t="shared" si="0"/>
        <v>8</v>
      </c>
    </row>
    <row r="12" spans="1:33">
      <c r="A12" t="s">
        <v>24</v>
      </c>
      <c r="B12" s="1">
        <v>56</v>
      </c>
      <c r="C12" s="1">
        <v>13</v>
      </c>
      <c r="D12" s="1">
        <v>53</v>
      </c>
      <c r="E12" s="1">
        <v>4</v>
      </c>
      <c r="F12" s="1">
        <v>40</v>
      </c>
      <c r="G12" s="1">
        <v>7</v>
      </c>
      <c r="H12" s="1">
        <v>0</v>
      </c>
      <c r="I12" s="8">
        <v>25</v>
      </c>
      <c r="J12" s="1">
        <v>0</v>
      </c>
      <c r="K12" s="8">
        <v>25</v>
      </c>
      <c r="L12" s="1">
        <v>0</v>
      </c>
      <c r="M12" s="1">
        <v>25</v>
      </c>
      <c r="N12" s="1">
        <v>0</v>
      </c>
      <c r="O12" s="1">
        <v>25</v>
      </c>
      <c r="P12" s="1">
        <v>59.5</v>
      </c>
      <c r="Q12" s="1">
        <v>3</v>
      </c>
      <c r="R12" s="1">
        <v>12</v>
      </c>
      <c r="S12" s="1">
        <v>8</v>
      </c>
      <c r="T12" s="1"/>
      <c r="U12" s="1"/>
      <c r="V12" s="1"/>
      <c r="W12" s="1"/>
      <c r="X12" s="1"/>
      <c r="Y12" s="1"/>
      <c r="Z12" s="1"/>
      <c r="AA12" s="1"/>
      <c r="AB12" s="1">
        <f xml:space="preserve"> C12+E12+G12+I12+K12+M12+O12+Q12+S12+U12+W12+Y12+AA12</f>
        <v>135</v>
      </c>
      <c r="AC12" s="1">
        <v>11</v>
      </c>
      <c r="AD12" s="1">
        <f>B12+D12+F12+H12+J12+L12+N12+P12+R12+T12+V12+X12+Z12</f>
        <v>220.5</v>
      </c>
      <c r="AE12" s="1">
        <v>50</v>
      </c>
      <c r="AF12" s="1">
        <v>85</v>
      </c>
      <c r="AG12">
        <f t="shared" si="0"/>
        <v>16.96153846153846</v>
      </c>
    </row>
    <row r="13" spans="1:33">
      <c r="A13" t="s">
        <v>20</v>
      </c>
      <c r="B13" s="1">
        <v>0</v>
      </c>
      <c r="C13" s="1">
        <v>25</v>
      </c>
      <c r="D13" s="1">
        <v>0</v>
      </c>
      <c r="E13" s="1">
        <v>25</v>
      </c>
      <c r="F13" s="1">
        <v>0</v>
      </c>
      <c r="G13" s="8">
        <v>25</v>
      </c>
      <c r="H13" s="1">
        <v>0</v>
      </c>
      <c r="I13" s="8">
        <v>25</v>
      </c>
      <c r="J13" s="1">
        <v>256</v>
      </c>
      <c r="K13" s="1">
        <v>4</v>
      </c>
      <c r="L13" s="1">
        <v>0</v>
      </c>
      <c r="M13" s="1">
        <v>25</v>
      </c>
      <c r="N13" s="1">
        <v>85</v>
      </c>
      <c r="O13" s="1">
        <v>7</v>
      </c>
      <c r="P13" s="1">
        <v>0</v>
      </c>
      <c r="Q13" s="1">
        <v>25</v>
      </c>
      <c r="R13" s="1">
        <v>11</v>
      </c>
      <c r="S13" s="1">
        <v>9</v>
      </c>
      <c r="T13" s="1"/>
      <c r="U13" s="1"/>
      <c r="V13" s="1"/>
      <c r="W13" s="1"/>
      <c r="X13" s="1"/>
      <c r="Y13" s="1"/>
      <c r="Z13" s="1"/>
      <c r="AA13" s="1"/>
      <c r="AB13" s="1">
        <f xml:space="preserve"> C13+E13+G13+I13+K13+M13+O13+Q13+S13+U13+W13+Y13+AA13</f>
        <v>170</v>
      </c>
      <c r="AC13" s="1">
        <v>12</v>
      </c>
      <c r="AD13" s="1">
        <f>B13+D13+F13+H13+J13+L13+N13+P13+R13+T13+V13+X13+Z13</f>
        <v>352</v>
      </c>
      <c r="AE13" s="1">
        <v>50</v>
      </c>
      <c r="AF13" s="1">
        <v>120</v>
      </c>
      <c r="AG13">
        <f t="shared" si="0"/>
        <v>27.076923076923077</v>
      </c>
    </row>
    <row r="14" spans="1:33">
      <c r="A14" s="5" t="s">
        <v>55</v>
      </c>
      <c r="B14" s="1">
        <v>0</v>
      </c>
      <c r="C14" s="1">
        <v>25</v>
      </c>
      <c r="D14" s="1">
        <v>0</v>
      </c>
      <c r="E14" s="1">
        <v>25</v>
      </c>
      <c r="F14" s="1">
        <v>0</v>
      </c>
      <c r="G14" s="8">
        <v>25</v>
      </c>
      <c r="H14" s="1">
        <v>0</v>
      </c>
      <c r="I14" s="8">
        <v>25</v>
      </c>
      <c r="J14" s="1">
        <v>147</v>
      </c>
      <c r="K14" s="1">
        <v>24</v>
      </c>
      <c r="L14" s="1">
        <v>0</v>
      </c>
      <c r="M14" s="1">
        <v>25</v>
      </c>
      <c r="N14" s="1">
        <v>35</v>
      </c>
      <c r="O14" s="1">
        <v>10</v>
      </c>
      <c r="P14" s="1">
        <v>27.25</v>
      </c>
      <c r="Q14" s="1">
        <v>7</v>
      </c>
      <c r="R14" s="1">
        <v>6.5</v>
      </c>
      <c r="S14" s="1">
        <v>11</v>
      </c>
      <c r="AB14" s="1">
        <f>(C14+E14+G14+I14+K14+M14+O14+Q14+S14+U14+W14+Y14+AA14)</f>
        <v>177</v>
      </c>
      <c r="AC14" s="1">
        <v>13</v>
      </c>
      <c r="AD14" s="1">
        <f xml:space="preserve"> B14+D14+F14+H14+J14+L14+N14+P14+R14+T14+V14+X14+Z14</f>
        <v>215.75</v>
      </c>
      <c r="AE14" s="1">
        <v>50</v>
      </c>
      <c r="AF14" s="1">
        <v>127</v>
      </c>
      <c r="AG14">
        <f t="shared" si="0"/>
        <v>16.596153846153847</v>
      </c>
    </row>
    <row r="15" spans="1:33">
      <c r="A15" t="s">
        <v>26</v>
      </c>
      <c r="B15" s="4">
        <v>221</v>
      </c>
      <c r="C15" s="1">
        <v>1</v>
      </c>
      <c r="D15" s="1">
        <v>73.5</v>
      </c>
      <c r="E15" s="1">
        <v>3</v>
      </c>
      <c r="F15" s="1">
        <v>0</v>
      </c>
      <c r="G15" s="1">
        <v>25</v>
      </c>
      <c r="H15" s="1">
        <v>0</v>
      </c>
      <c r="I15" s="8">
        <v>25</v>
      </c>
      <c r="J15" s="1">
        <v>0</v>
      </c>
      <c r="K15" s="8">
        <v>25</v>
      </c>
      <c r="L15" s="1">
        <v>0</v>
      </c>
      <c r="M15" s="1">
        <v>25</v>
      </c>
      <c r="N15" s="1">
        <v>0</v>
      </c>
      <c r="O15" s="1">
        <v>25</v>
      </c>
      <c r="P15" s="1">
        <v>0</v>
      </c>
      <c r="Q15" s="1">
        <v>25</v>
      </c>
      <c r="R15" s="1">
        <v>0</v>
      </c>
      <c r="S15" s="1">
        <v>25</v>
      </c>
      <c r="T15" s="1"/>
      <c r="U15" s="1"/>
      <c r="V15" s="1"/>
      <c r="W15" s="1"/>
      <c r="X15" s="1"/>
      <c r="Y15" s="1"/>
      <c r="Z15" s="1"/>
      <c r="AA15" s="1"/>
      <c r="AB15" s="1">
        <f>C15+E15+G15+I15+K15+M15+O15+Q15+S15+U15+W15+Y15+AA15</f>
        <v>179</v>
      </c>
      <c r="AC15" s="1">
        <v>14</v>
      </c>
      <c r="AD15" s="1">
        <f>B15+D15+F15+H15+J15+L15+N15+P15+R15+T15+V15+X15+Z15</f>
        <v>294.5</v>
      </c>
      <c r="AE15" s="1">
        <v>50</v>
      </c>
      <c r="AF15" s="1">
        <v>129</v>
      </c>
      <c r="AG15">
        <f t="shared" si="0"/>
        <v>22.653846153846153</v>
      </c>
    </row>
    <row r="16" spans="1:33">
      <c r="A16" t="s">
        <v>50</v>
      </c>
      <c r="B16" s="1">
        <v>0</v>
      </c>
      <c r="C16" s="1">
        <v>25</v>
      </c>
      <c r="D16" s="1">
        <v>0</v>
      </c>
      <c r="E16" s="8">
        <v>25</v>
      </c>
      <c r="F16" s="1">
        <v>0</v>
      </c>
      <c r="G16" s="8">
        <v>25</v>
      </c>
      <c r="H16" s="1">
        <v>4.5</v>
      </c>
      <c r="I16" s="1">
        <v>7</v>
      </c>
      <c r="J16" s="1">
        <v>180.5</v>
      </c>
      <c r="K16" s="1">
        <v>7</v>
      </c>
      <c r="L16" s="1">
        <v>0</v>
      </c>
      <c r="M16" s="1">
        <v>25</v>
      </c>
      <c r="N16" s="1">
        <v>0</v>
      </c>
      <c r="O16" s="1">
        <v>25</v>
      </c>
      <c r="P16" s="1">
        <v>0</v>
      </c>
      <c r="Q16" s="1">
        <v>25</v>
      </c>
      <c r="R16" s="1">
        <v>0</v>
      </c>
      <c r="S16" s="1">
        <v>25</v>
      </c>
      <c r="T16" s="1"/>
      <c r="U16" s="1"/>
      <c r="V16" s="1"/>
      <c r="W16" s="1"/>
      <c r="X16" s="1"/>
      <c r="Y16" s="1"/>
      <c r="Z16" s="1"/>
      <c r="AA16" s="1"/>
      <c r="AB16" s="1">
        <f xml:space="preserve"> C16+E16+G16+I16+K16+M16+O16+Q16+S16+U16+W16+Y16+AA16</f>
        <v>189</v>
      </c>
      <c r="AC16" s="1">
        <v>15</v>
      </c>
      <c r="AD16" s="1">
        <f>B16+D16+F16+H16+J16+L16+N16+P16+R16+T16+V16+X16+Z16</f>
        <v>185</v>
      </c>
      <c r="AE16" s="1">
        <v>50</v>
      </c>
      <c r="AF16" s="1">
        <v>139</v>
      </c>
      <c r="AG16">
        <f t="shared" si="0"/>
        <v>14.23076923076923</v>
      </c>
    </row>
    <row r="17" spans="1:33">
      <c r="A17" t="s">
        <v>29</v>
      </c>
      <c r="B17" s="1">
        <v>69.25</v>
      </c>
      <c r="C17" s="1">
        <v>12</v>
      </c>
      <c r="D17" s="1">
        <v>39.5</v>
      </c>
      <c r="E17" s="1">
        <v>8</v>
      </c>
      <c r="F17" s="1">
        <v>0</v>
      </c>
      <c r="G17" s="8">
        <v>25</v>
      </c>
      <c r="H17" s="1">
        <v>0</v>
      </c>
      <c r="I17" s="8">
        <v>25</v>
      </c>
      <c r="J17" s="1">
        <v>0</v>
      </c>
      <c r="K17" s="1">
        <v>25</v>
      </c>
      <c r="L17" s="1">
        <v>0</v>
      </c>
      <c r="M17" s="1">
        <v>25</v>
      </c>
      <c r="N17" s="1">
        <v>0</v>
      </c>
      <c r="O17" s="1">
        <v>25</v>
      </c>
      <c r="P17" s="1">
        <v>0</v>
      </c>
      <c r="Q17" s="1">
        <v>25</v>
      </c>
      <c r="R17" s="1">
        <v>0</v>
      </c>
      <c r="S17" s="1">
        <v>25</v>
      </c>
      <c r="T17" s="1"/>
      <c r="U17" s="1"/>
      <c r="V17" s="1"/>
      <c r="W17" s="1"/>
      <c r="X17" s="1"/>
      <c r="Y17" s="1"/>
      <c r="Z17" s="1"/>
      <c r="AA17" s="1"/>
      <c r="AB17" s="1">
        <f>C17+E17+G17+I17+K17+M17+O17+Q17+S17+U17+W17+Y17+AA17</f>
        <v>195</v>
      </c>
      <c r="AC17" s="1">
        <v>16</v>
      </c>
      <c r="AD17" s="1">
        <f>B17+D17+F17+H17+J17+L17+N17+P17+R17+T17+V17+X17+Z17</f>
        <v>108.75</v>
      </c>
      <c r="AE17" s="1">
        <v>50</v>
      </c>
      <c r="AF17" s="1">
        <v>145</v>
      </c>
      <c r="AG17">
        <f t="shared" si="0"/>
        <v>8.365384615384615</v>
      </c>
    </row>
    <row r="18" spans="1:33">
      <c r="A18" t="s">
        <v>36</v>
      </c>
      <c r="B18" s="1">
        <v>77</v>
      </c>
      <c r="C18" s="1">
        <v>11</v>
      </c>
      <c r="D18" s="1">
        <v>12.75</v>
      </c>
      <c r="E18" s="1">
        <v>11</v>
      </c>
      <c r="F18" s="1">
        <v>0</v>
      </c>
      <c r="G18" s="8">
        <v>25</v>
      </c>
      <c r="H18" s="1">
        <v>0</v>
      </c>
      <c r="I18" s="8">
        <v>25</v>
      </c>
      <c r="J18" s="1">
        <v>0</v>
      </c>
      <c r="K18" s="1">
        <v>25</v>
      </c>
      <c r="L18" s="1">
        <v>0</v>
      </c>
      <c r="M18" s="1">
        <v>25</v>
      </c>
      <c r="N18" s="1">
        <v>0</v>
      </c>
      <c r="O18" s="1">
        <v>25</v>
      </c>
      <c r="P18" s="1">
        <v>0</v>
      </c>
      <c r="Q18" s="1">
        <v>25</v>
      </c>
      <c r="R18" s="1">
        <v>0</v>
      </c>
      <c r="S18" s="1">
        <v>25</v>
      </c>
      <c r="T18" s="1"/>
      <c r="U18" s="1"/>
      <c r="V18" s="1"/>
      <c r="W18" s="1"/>
      <c r="X18" s="1"/>
      <c r="Y18" s="1"/>
      <c r="Z18" s="1"/>
      <c r="AA18" s="1"/>
      <c r="AB18" s="1">
        <f xml:space="preserve"> C18+E18+G18+I18+K18+M18+O18+Q18+S18+U18+W18+Y18+AA18</f>
        <v>197</v>
      </c>
      <c r="AC18" s="1">
        <v>17</v>
      </c>
      <c r="AD18" s="1">
        <f>B18+D18+F18+H18+J18+L18+N18+P18+R18+T18+V18+X18+Z18</f>
        <v>89.75</v>
      </c>
      <c r="AE18" s="1">
        <v>50</v>
      </c>
      <c r="AF18" s="1">
        <v>147</v>
      </c>
      <c r="AG18">
        <f t="shared" si="0"/>
        <v>6.9038461538461542</v>
      </c>
    </row>
    <row r="19" spans="1:33">
      <c r="A19" t="s">
        <v>37</v>
      </c>
      <c r="B19" s="1">
        <v>48</v>
      </c>
      <c r="C19" s="1">
        <v>14</v>
      </c>
      <c r="D19" s="1">
        <v>0</v>
      </c>
      <c r="E19" s="1">
        <v>25</v>
      </c>
      <c r="F19" s="1">
        <v>0</v>
      </c>
      <c r="G19" s="8">
        <v>25</v>
      </c>
      <c r="H19" s="1">
        <v>0</v>
      </c>
      <c r="I19" s="8">
        <v>25</v>
      </c>
      <c r="J19" s="1">
        <v>0</v>
      </c>
      <c r="K19" s="1">
        <v>20</v>
      </c>
      <c r="L19" s="1">
        <v>0</v>
      </c>
      <c r="M19" s="1">
        <v>25</v>
      </c>
      <c r="N19" s="1">
        <v>0</v>
      </c>
      <c r="O19" s="1">
        <v>25</v>
      </c>
      <c r="P19" s="1">
        <v>0</v>
      </c>
      <c r="Q19" s="1">
        <v>25</v>
      </c>
      <c r="R19" s="1">
        <v>0</v>
      </c>
      <c r="S19" s="1">
        <v>25</v>
      </c>
      <c r="T19" s="1"/>
      <c r="U19" s="1"/>
      <c r="V19" s="1"/>
      <c r="W19" s="1"/>
      <c r="X19" s="1"/>
      <c r="Y19" s="1"/>
      <c r="Z19" s="1"/>
      <c r="AA19" s="1"/>
      <c r="AB19" s="1">
        <f>C19+E19+G19+I19+K19+M19+O19+Q19+S19+U19+W19+Y19+AA19</f>
        <v>209</v>
      </c>
      <c r="AC19" s="1">
        <v>18</v>
      </c>
      <c r="AD19" s="1">
        <f>B19+D19+F19+H19+J19+L19+N19+P19+R19+T19+V19+X19+Z19</f>
        <v>48</v>
      </c>
      <c r="AE19" s="1">
        <v>50</v>
      </c>
      <c r="AF19" s="1">
        <v>159</v>
      </c>
      <c r="AG19">
        <f t="shared" si="0"/>
        <v>3.6923076923076925</v>
      </c>
    </row>
    <row r="20" spans="1:33">
      <c r="A20" s="5" t="s">
        <v>52</v>
      </c>
      <c r="B20" s="1">
        <v>77.5</v>
      </c>
      <c r="C20" s="1">
        <v>24</v>
      </c>
      <c r="D20" s="1">
        <v>0</v>
      </c>
      <c r="E20" s="1">
        <v>25</v>
      </c>
      <c r="F20" s="1">
        <v>0</v>
      </c>
      <c r="G20" s="8">
        <v>25</v>
      </c>
      <c r="H20" s="1">
        <v>0</v>
      </c>
      <c r="I20" s="8">
        <v>25</v>
      </c>
      <c r="J20" s="1">
        <v>0</v>
      </c>
      <c r="K20" s="1">
        <v>25</v>
      </c>
      <c r="L20" s="1">
        <v>0</v>
      </c>
      <c r="M20" s="1">
        <v>25</v>
      </c>
      <c r="N20" s="1">
        <v>84</v>
      </c>
      <c r="O20" s="1">
        <v>24</v>
      </c>
      <c r="P20" s="1">
        <v>0</v>
      </c>
      <c r="Q20" s="1">
        <v>25</v>
      </c>
      <c r="R20" s="1">
        <v>0</v>
      </c>
      <c r="S20" s="1">
        <v>25</v>
      </c>
      <c r="T20" s="1"/>
      <c r="U20" s="1"/>
      <c r="V20" s="1"/>
      <c r="W20" s="1"/>
      <c r="X20" s="1"/>
      <c r="Y20" s="1"/>
      <c r="Z20" s="1"/>
      <c r="AA20" s="1"/>
      <c r="AB20" s="6">
        <f>C20+E20+G20+I20+K20+M20+O20+Q20+S20+U20+W20+Y20+AA20</f>
        <v>223</v>
      </c>
      <c r="AC20" s="1" t="s">
        <v>53</v>
      </c>
      <c r="AD20" s="1">
        <f>B20+D20+F20+H20+J20+L20+N20+P20+R20+T20+V20+X20+Z20</f>
        <v>161.5</v>
      </c>
      <c r="AE20" s="1">
        <v>50</v>
      </c>
      <c r="AF20" s="1">
        <v>173</v>
      </c>
      <c r="AG20">
        <f t="shared" si="0"/>
        <v>12.423076923076923</v>
      </c>
    </row>
    <row r="21" spans="1:33">
      <c r="A21" s="5" t="s">
        <v>18</v>
      </c>
      <c r="B21" s="1">
        <v>108</v>
      </c>
      <c r="C21" s="1">
        <v>24</v>
      </c>
      <c r="D21" s="1">
        <v>0</v>
      </c>
      <c r="E21" s="1">
        <v>25</v>
      </c>
      <c r="F21" s="1">
        <v>0</v>
      </c>
      <c r="G21" s="8">
        <v>25</v>
      </c>
      <c r="H21" s="1">
        <v>0</v>
      </c>
      <c r="I21" s="8">
        <v>25</v>
      </c>
      <c r="J21" s="1">
        <v>0</v>
      </c>
      <c r="K21" s="1">
        <v>25</v>
      </c>
      <c r="L21" s="1">
        <v>0</v>
      </c>
      <c r="M21" s="1">
        <v>25</v>
      </c>
      <c r="N21" s="1">
        <v>0</v>
      </c>
      <c r="O21" s="1">
        <v>25</v>
      </c>
      <c r="P21" s="1">
        <v>0</v>
      </c>
      <c r="Q21" s="1">
        <v>24</v>
      </c>
      <c r="R21" s="1">
        <v>0</v>
      </c>
      <c r="S21" s="1">
        <v>25</v>
      </c>
      <c r="T21" s="1"/>
      <c r="U21" s="1"/>
      <c r="V21" s="1"/>
      <c r="W21" s="1"/>
      <c r="X21" s="1"/>
      <c r="Y21" s="1"/>
      <c r="Z21" s="1"/>
      <c r="AA21" s="1"/>
      <c r="AB21" s="6">
        <f>C21+E21+G21+I21+K21+M21+O21+Q21+S21+U21+W21+Y21+AA21</f>
        <v>223</v>
      </c>
      <c r="AC21" s="1" t="s">
        <v>53</v>
      </c>
      <c r="AD21" s="1">
        <f>B21+D21+F21+H21+J21+L21+N21+P21+R21+T21+V21+X21+Z21</f>
        <v>108</v>
      </c>
      <c r="AE21" s="1">
        <v>50</v>
      </c>
      <c r="AF21" s="1">
        <v>173</v>
      </c>
      <c r="AG21">
        <f t="shared" si="0"/>
        <v>8.3076923076923084</v>
      </c>
    </row>
    <row r="22" spans="1:33">
      <c r="A22" s="5" t="s">
        <v>60</v>
      </c>
      <c r="B22" s="1">
        <v>46</v>
      </c>
      <c r="C22" s="1">
        <v>24</v>
      </c>
      <c r="D22" s="1">
        <v>0</v>
      </c>
      <c r="E22" s="1">
        <v>25</v>
      </c>
      <c r="F22" s="1">
        <v>0</v>
      </c>
      <c r="G22" s="8">
        <v>25</v>
      </c>
      <c r="H22" s="1">
        <v>0</v>
      </c>
      <c r="I22" s="8">
        <v>25</v>
      </c>
      <c r="J22" s="1">
        <v>0</v>
      </c>
      <c r="K22" s="1">
        <v>25</v>
      </c>
      <c r="L22" s="1">
        <v>0</v>
      </c>
      <c r="M22" s="1">
        <v>25</v>
      </c>
      <c r="N22" s="1">
        <v>0</v>
      </c>
      <c r="O22" s="1">
        <v>25</v>
      </c>
      <c r="P22" s="1">
        <v>45.75</v>
      </c>
      <c r="Q22" s="1">
        <v>24</v>
      </c>
      <c r="R22" s="1">
        <v>0</v>
      </c>
      <c r="S22" s="1">
        <v>25</v>
      </c>
      <c r="T22" s="1"/>
      <c r="U22" s="1"/>
      <c r="V22" s="1"/>
      <c r="W22" s="1"/>
      <c r="X22" s="1"/>
      <c r="Y22" s="1"/>
      <c r="Z22" s="1"/>
      <c r="AA22" s="1"/>
      <c r="AB22" s="6">
        <f xml:space="preserve"> C22+E22+G22+I22+K22+M22+O22+Q22+S22+U22+W22+Y22+AA22</f>
        <v>223</v>
      </c>
      <c r="AC22" s="1" t="s">
        <v>53</v>
      </c>
      <c r="AD22" s="1">
        <f>B22+D22+F22+H22+J22+L22+N22+P22+R22+T22+V22+X22+Z22</f>
        <v>91.75</v>
      </c>
      <c r="AE22" s="1">
        <v>50</v>
      </c>
      <c r="AF22" s="1">
        <v>173</v>
      </c>
      <c r="AG22">
        <f t="shared" si="0"/>
        <v>7.0576923076923075</v>
      </c>
    </row>
    <row r="23" spans="1:33">
      <c r="A23" s="5" t="s">
        <v>51</v>
      </c>
      <c r="B23" s="1">
        <v>87</v>
      </c>
      <c r="C23" s="1">
        <v>24</v>
      </c>
      <c r="D23" s="1">
        <v>0</v>
      </c>
      <c r="E23" s="1">
        <v>25</v>
      </c>
      <c r="F23" s="1">
        <v>0</v>
      </c>
      <c r="G23" s="8">
        <v>25</v>
      </c>
      <c r="H23" s="1">
        <v>0</v>
      </c>
      <c r="I23" s="8">
        <v>25</v>
      </c>
      <c r="J23" s="1">
        <v>0</v>
      </c>
      <c r="K23" s="1">
        <v>25</v>
      </c>
      <c r="L23" s="1">
        <v>0</v>
      </c>
      <c r="M23" s="1">
        <v>25</v>
      </c>
      <c r="N23" s="1">
        <v>0</v>
      </c>
      <c r="O23" s="1">
        <v>25</v>
      </c>
      <c r="P23" s="1">
        <v>0</v>
      </c>
      <c r="Q23" s="1">
        <v>25</v>
      </c>
      <c r="R23" s="1">
        <v>0</v>
      </c>
      <c r="S23" s="1">
        <v>25</v>
      </c>
      <c r="T23" s="1"/>
      <c r="U23" s="1"/>
      <c r="V23" s="1"/>
      <c r="W23" s="1"/>
      <c r="X23" s="1"/>
      <c r="Y23" s="1"/>
      <c r="Z23" s="1"/>
      <c r="AA23" s="1"/>
      <c r="AB23" s="6">
        <f>C23+E23+G23+I23+K23+M23+O23+Q23+S23+U23+W23+Y23+AA23</f>
        <v>224</v>
      </c>
      <c r="AC23" s="1" t="s">
        <v>53</v>
      </c>
      <c r="AD23" s="1">
        <f>B23+D23+F23+H23+J23+L23+N23+P23+R23+T23+V23+X23+Z23</f>
        <v>87</v>
      </c>
      <c r="AE23" s="1">
        <v>50</v>
      </c>
      <c r="AF23" s="1">
        <v>174</v>
      </c>
      <c r="AG23">
        <f t="shared" si="0"/>
        <v>6.6923076923076925</v>
      </c>
    </row>
    <row r="25" spans="1:33">
      <c r="A25" s="5"/>
    </row>
    <row r="26" spans="1:33">
      <c r="A26" s="5" t="s">
        <v>57</v>
      </c>
      <c r="B26" s="1">
        <v>1988</v>
      </c>
      <c r="C26" s="1"/>
      <c r="D26" s="1">
        <v>547.5</v>
      </c>
      <c r="E26" s="1"/>
      <c r="F26" s="1">
        <v>454.5</v>
      </c>
      <c r="G26" s="1"/>
      <c r="H26" s="1">
        <v>233.25</v>
      </c>
      <c r="I26" s="1"/>
      <c r="J26" s="1">
        <v>2474.75</v>
      </c>
      <c r="K26" s="1"/>
      <c r="L26" s="1">
        <v>938.5</v>
      </c>
      <c r="M26" s="1"/>
      <c r="N26" s="1">
        <v>978</v>
      </c>
      <c r="O26" s="1"/>
      <c r="P26" s="1">
        <v>442.875</v>
      </c>
      <c r="Q26" s="1"/>
      <c r="R26" s="1">
        <v>191.5</v>
      </c>
      <c r="S26" s="1"/>
      <c r="T26" s="1" t="s">
        <v>38</v>
      </c>
      <c r="U26" s="1"/>
      <c r="V26" s="1" t="s">
        <v>39</v>
      </c>
      <c r="W26" s="1"/>
      <c r="X26" s="1" t="s">
        <v>40</v>
      </c>
      <c r="Y26" s="1"/>
      <c r="Z26" s="1" t="s">
        <v>41</v>
      </c>
      <c r="AA26" s="1"/>
      <c r="AB26" s="1"/>
      <c r="AC26" s="1"/>
      <c r="AD26" s="1"/>
    </row>
    <row r="28" spans="1:3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33">
      <c r="A29" t="s">
        <v>30</v>
      </c>
    </row>
    <row r="30" spans="1:33">
      <c r="A30" t="s">
        <v>31</v>
      </c>
    </row>
    <row r="31" spans="1:33">
      <c r="A31" t="s">
        <v>54</v>
      </c>
    </row>
    <row r="32" spans="1:33">
      <c r="A32" t="s">
        <v>32</v>
      </c>
    </row>
    <row r="34" spans="1:1">
      <c r="A34" t="s">
        <v>42</v>
      </c>
    </row>
    <row r="35" spans="1:1">
      <c r="A35" t="s">
        <v>43</v>
      </c>
    </row>
    <row r="36" spans="1:1">
      <c r="A36" t="s">
        <v>44</v>
      </c>
    </row>
    <row r="37" spans="1:1">
      <c r="A37" t="s">
        <v>45</v>
      </c>
    </row>
    <row r="38" spans="1:1">
      <c r="A38" t="s">
        <v>46</v>
      </c>
    </row>
    <row r="39" spans="1:1">
      <c r="A39" t="s">
        <v>47</v>
      </c>
    </row>
    <row r="40" spans="1:1">
      <c r="A40" t="s">
        <v>48</v>
      </c>
    </row>
    <row r="41" spans="1:1">
      <c r="A41" t="s">
        <v>49</v>
      </c>
    </row>
  </sheetData>
  <autoFilter ref="A1:AD41">
    <sortState ref="A2:AD41">
      <sortCondition ref="AB1:AB4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</dc:creator>
  <cp:lastModifiedBy>keith</cp:lastModifiedBy>
  <dcterms:created xsi:type="dcterms:W3CDTF">2017-03-13T20:35:42Z</dcterms:created>
  <dcterms:modified xsi:type="dcterms:W3CDTF">2017-08-13T12:34:41Z</dcterms:modified>
</cp:coreProperties>
</file>